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EwaDud\Desktop\PGK\2022\PRZETARGI 2022\3 ENERGIA\WORD\"/>
    </mc:Choice>
  </mc:AlternateContent>
  <xr:revisionPtr revIDLastSave="0" documentId="13_ncr:1_{7089B72E-15D5-4DF6-A427-7C7869441864}" xr6:coauthVersionLast="47" xr6:coauthVersionMax="47" xr10:uidLastSave="{00000000-0000-0000-0000-000000000000}"/>
  <bookViews>
    <workbookView xWindow="0" yWindow="105" windowWidth="28800" windowHeight="15300" xr2:uid="{00000000-000D-0000-FFFF-FFFF00000000}"/>
  </bookViews>
  <sheets>
    <sheet name="Zapopradzie sp. z o.o.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7" i="4" l="1"/>
  <c r="V8" i="4"/>
  <c r="V7" i="4"/>
  <c r="V9" i="4" l="1"/>
</calcChain>
</file>

<file path=xl/sharedStrings.xml><?xml version="1.0" encoding="utf-8"?>
<sst xmlns="http://schemas.openxmlformats.org/spreadsheetml/2006/main" count="65" uniqueCount="54">
  <si>
    <t>L.p.</t>
  </si>
  <si>
    <t>Nazwa OSD</t>
  </si>
  <si>
    <t>Nazwa obecnego Sprzedawcy</t>
  </si>
  <si>
    <t>Zmiana sprzedawcy/
rodzaj umowy</t>
  </si>
  <si>
    <t>Numer licznika</t>
  </si>
  <si>
    <t>Obecna grupa taryfowa</t>
  </si>
  <si>
    <t>Wnioskowana moc umowna</t>
  </si>
  <si>
    <t>Okres dostaw</t>
  </si>
  <si>
    <t>Miejscowość</t>
  </si>
  <si>
    <t>Ulica</t>
  </si>
  <si>
    <t>Numer budynku / lokalu</t>
  </si>
  <si>
    <t>Kod pocztowy</t>
  </si>
  <si>
    <t>Poczta</t>
  </si>
  <si>
    <t>od</t>
  </si>
  <si>
    <t>do</t>
  </si>
  <si>
    <t>1.</t>
  </si>
  <si>
    <t>4</t>
  </si>
  <si>
    <t>Tauron Dystrybucja S.A.</t>
  </si>
  <si>
    <t>kolejna/
sprzedaży</t>
  </si>
  <si>
    <t>Numer ewidencyjny / Numer PPE</t>
  </si>
  <si>
    <t>Muszyna</t>
  </si>
  <si>
    <t>33-370</t>
  </si>
  <si>
    <t>Centrum Wypoczynku Rekreacji i Sportu "Zapopradzie"</t>
  </si>
  <si>
    <t>Adres punktu poboru</t>
  </si>
  <si>
    <t>Nazwa punktu poboru</t>
  </si>
  <si>
    <t>szczyt</t>
  </si>
  <si>
    <t>pozaszczyt</t>
  </si>
  <si>
    <t>Nr umowy</t>
  </si>
  <si>
    <t xml:space="preserve">Razem       </t>
  </si>
  <si>
    <t>ZAPOPRADZIE SP. Z O.O.</t>
  </si>
  <si>
    <t>Al. Zdrojowa</t>
  </si>
  <si>
    <t>35 / 150 *</t>
  </si>
  <si>
    <t>590322429800003731</t>
  </si>
  <si>
    <t>96482823</t>
  </si>
  <si>
    <t>Renpro sp. z o.o.</t>
  </si>
  <si>
    <t>C22B</t>
  </si>
  <si>
    <t>Obecna moc umowna w kW</t>
  </si>
  <si>
    <t>2.</t>
  </si>
  <si>
    <t>C11</t>
  </si>
  <si>
    <t>590322429801765836</t>
  </si>
  <si>
    <t>A322056065695</t>
  </si>
  <si>
    <t>całodobowa</t>
  </si>
  <si>
    <t xml:space="preserve">* od miesiąca lipca do miesiąca sierpnia moc umowna zostaje zwiększona na 150 </t>
  </si>
  <si>
    <t>35 / 150*</t>
  </si>
  <si>
    <t>Szacowane zużycie w MWh w 2023 r.</t>
  </si>
  <si>
    <t>Z.ZP.272.3.2021</t>
  </si>
  <si>
    <t>Bistro nad stawem</t>
  </si>
  <si>
    <t>-</t>
  </si>
  <si>
    <t>Cena jednostkowa netto za 1 MWh</t>
  </si>
  <si>
    <t>Wartość netto</t>
  </si>
  <si>
    <t>VAT</t>
  </si>
  <si>
    <t>Wartość brutto</t>
  </si>
  <si>
    <t>FORMULARZ CENOWY</t>
  </si>
  <si>
    <t>Szacowane zużycie bez prawa opcji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</si>
</sst>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0.0000"/>
    <numFmt numFmtId="167" formatCode="#,##0.000"/>
    <numFmt numFmtId="168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9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2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54">
    <xf numFmtId="0" fontId="0" fillId="0" borderId="0" xfId="0"/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49" fontId="1" fillId="0" borderId="0" xfId="0" applyNumberFormat="1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164" fontId="3" fillId="0" borderId="1" xfId="1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 applyProtection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65" fontId="2" fillId="2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165" fontId="3" fillId="0" borderId="1" xfId="1" applyNumberFormat="1" applyFont="1" applyFill="1" applyBorder="1" applyAlignment="1" applyProtection="1">
      <alignment horizontal="center" vertical="center"/>
    </xf>
    <xf numFmtId="167" fontId="1" fillId="0" borderId="1" xfId="0" applyNumberFormat="1" applyFont="1" applyFill="1" applyBorder="1" applyAlignment="1" applyProtection="1">
      <alignment horizontal="center" vertical="center" wrapText="1"/>
    </xf>
    <xf numFmtId="168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0" xfId="0" applyNumberFormat="1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164" fontId="2" fillId="2" borderId="2" xfId="0" applyNumberFormat="1" applyFont="1" applyFill="1" applyBorder="1" applyAlignment="1" applyProtection="1">
      <alignment horizontal="center" vertical="center" wrapText="1"/>
    </xf>
    <xf numFmtId="164" fontId="2" fillId="2" borderId="3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3" xfId="0" applyNumberFormat="1" applyFont="1" applyFill="1" applyBorder="1" applyAlignment="1" applyProtection="1">
      <alignment horizontal="center" vertical="center" wrapText="1"/>
    </xf>
    <xf numFmtId="165" fontId="2" fillId="2" borderId="4" xfId="0" applyNumberFormat="1" applyFont="1" applyFill="1" applyBorder="1" applyAlignment="1" applyProtection="1">
      <alignment horizontal="center" vertical="center" wrapText="1"/>
    </xf>
    <xf numFmtId="165" fontId="2" fillId="2" borderId="5" xfId="0" applyNumberFormat="1" applyFont="1" applyFill="1" applyBorder="1" applyAlignment="1" applyProtection="1">
      <alignment horizontal="center" vertical="center" wrapText="1"/>
    </xf>
    <xf numFmtId="165" fontId="2" fillId="2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7" fontId="2" fillId="0" borderId="4" xfId="0" applyNumberFormat="1" applyFont="1" applyBorder="1" applyAlignment="1">
      <alignment horizontal="center" vertical="center" wrapText="1"/>
    </xf>
    <xf numFmtId="167" fontId="2" fillId="0" borderId="5" xfId="0" applyNumberFormat="1" applyFont="1" applyBorder="1" applyAlignment="1">
      <alignment horizontal="center" vertical="center" wrapText="1"/>
    </xf>
    <xf numFmtId="167" fontId="2" fillId="0" borderId="6" xfId="0" applyNumberFormat="1" applyFont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165" fontId="2" fillId="2" borderId="2" xfId="0" applyNumberFormat="1" applyFont="1" applyFill="1" applyBorder="1" applyAlignment="1" applyProtection="1">
      <alignment horizontal="center" vertical="center" wrapText="1"/>
    </xf>
    <xf numFmtId="165" fontId="2" fillId="2" borderId="3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left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</cellXfs>
  <cellStyles count="3">
    <cellStyle name="Normalny" xfId="0" builtinId="0"/>
    <cellStyle name="Normalny 2" xfId="1" xr:uid="{00000000-0005-0000-0000-000001000000}"/>
    <cellStyle name="Normalny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30"/>
  <sheetViews>
    <sheetView tabSelected="1" view="pageLayout" topLeftCell="A4" zoomScaleNormal="90" zoomScaleSheetLayoutView="100" workbookViewId="0">
      <selection activeCell="B20" sqref="B20:L20"/>
    </sheetView>
  </sheetViews>
  <sheetFormatPr defaultColWidth="9.140625" defaultRowHeight="11.25" x14ac:dyDescent="0.25"/>
  <cols>
    <col min="1" max="1" width="4.140625" style="1" customWidth="1"/>
    <col min="2" max="2" width="26.42578125" style="2" customWidth="1"/>
    <col min="3" max="3" width="12.7109375" style="2" customWidth="1"/>
    <col min="4" max="4" width="15" style="2" customWidth="1"/>
    <col min="5" max="5" width="9.140625" style="2" customWidth="1"/>
    <col min="6" max="6" width="9.85546875" style="3" customWidth="1"/>
    <col min="7" max="7" width="9.42578125" style="2" customWidth="1"/>
    <col min="8" max="8" width="20.140625" style="2" customWidth="1"/>
    <col min="9" max="9" width="20.85546875" style="2" customWidth="1"/>
    <col min="10" max="10" width="18.28515625" style="2" customWidth="1"/>
    <col min="11" max="11" width="12.7109375" style="2" customWidth="1"/>
    <col min="12" max="12" width="22.85546875" style="4" customWidth="1"/>
    <col min="13" max="13" width="12.5703125" style="4" customWidth="1"/>
    <col min="14" max="14" width="10.5703125" style="3" customWidth="1"/>
    <col min="15" max="15" width="8.42578125" style="5" customWidth="1"/>
    <col min="16" max="16" width="9.7109375" style="5" customWidth="1"/>
    <col min="17" max="17" width="10.7109375" style="3" customWidth="1"/>
    <col min="18" max="18" width="9.7109375" style="3" customWidth="1"/>
    <col min="19" max="19" width="13.140625" style="3" customWidth="1"/>
    <col min="20" max="20" width="9.85546875" style="6" bestFit="1" customWidth="1"/>
    <col min="21" max="21" width="10.42578125" style="6" customWidth="1"/>
    <col min="22" max="22" width="10.140625" style="6" bestFit="1" customWidth="1"/>
    <col min="23" max="16384" width="9.140625" style="1"/>
  </cols>
  <sheetData>
    <row r="1" spans="1:46" ht="21" customHeight="1" x14ac:dyDescent="0.25">
      <c r="I1" s="26" t="s">
        <v>52</v>
      </c>
      <c r="J1" s="26"/>
      <c r="K1" s="26"/>
      <c r="L1" s="26"/>
      <c r="Q1" s="42"/>
      <c r="R1" s="42"/>
      <c r="S1" s="42"/>
      <c r="T1" s="42"/>
      <c r="U1" s="42"/>
      <c r="V1" s="42"/>
    </row>
    <row r="3" spans="1:46" ht="20.25" x14ac:dyDescent="0.25">
      <c r="A3" s="43" t="s">
        <v>29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5" spans="1:46" ht="31.5" customHeight="1" x14ac:dyDescent="0.25">
      <c r="A5" s="27" t="s">
        <v>0</v>
      </c>
      <c r="B5" s="27" t="s">
        <v>24</v>
      </c>
      <c r="C5" s="44" t="s">
        <v>23</v>
      </c>
      <c r="D5" s="45"/>
      <c r="E5" s="45"/>
      <c r="F5" s="45"/>
      <c r="G5" s="46"/>
      <c r="H5" s="27" t="s">
        <v>1</v>
      </c>
      <c r="I5" s="27" t="s">
        <v>2</v>
      </c>
      <c r="J5" s="27" t="s">
        <v>27</v>
      </c>
      <c r="K5" s="27" t="s">
        <v>3</v>
      </c>
      <c r="L5" s="32" t="s">
        <v>19</v>
      </c>
      <c r="M5" s="32" t="s">
        <v>4</v>
      </c>
      <c r="N5" s="27" t="s">
        <v>5</v>
      </c>
      <c r="O5" s="29" t="s">
        <v>36</v>
      </c>
      <c r="P5" s="29" t="s">
        <v>6</v>
      </c>
      <c r="Q5" s="31" t="s">
        <v>7</v>
      </c>
      <c r="R5" s="31"/>
      <c r="S5" s="34" t="s">
        <v>44</v>
      </c>
      <c r="T5" s="35"/>
      <c r="U5" s="36"/>
      <c r="V5" s="47" t="s">
        <v>28</v>
      </c>
    </row>
    <row r="6" spans="1:46" ht="33.75" x14ac:dyDescent="0.25">
      <c r="A6" s="28"/>
      <c r="B6" s="28"/>
      <c r="C6" s="16" t="s">
        <v>8</v>
      </c>
      <c r="D6" s="16" t="s">
        <v>9</v>
      </c>
      <c r="E6" s="16" t="s">
        <v>10</v>
      </c>
      <c r="F6" s="16" t="s">
        <v>11</v>
      </c>
      <c r="G6" s="16" t="s">
        <v>12</v>
      </c>
      <c r="H6" s="28"/>
      <c r="I6" s="28"/>
      <c r="J6" s="28"/>
      <c r="K6" s="28"/>
      <c r="L6" s="33"/>
      <c r="M6" s="33"/>
      <c r="N6" s="28"/>
      <c r="O6" s="30"/>
      <c r="P6" s="30"/>
      <c r="Q6" s="16" t="s">
        <v>13</v>
      </c>
      <c r="R6" s="16" t="s">
        <v>14</v>
      </c>
      <c r="S6" s="20" t="s">
        <v>41</v>
      </c>
      <c r="T6" s="17" t="s">
        <v>25</v>
      </c>
      <c r="U6" s="17" t="s">
        <v>26</v>
      </c>
      <c r="V6" s="48"/>
    </row>
    <row r="7" spans="1:46" ht="22.5" x14ac:dyDescent="0.25">
      <c r="A7" s="7" t="s">
        <v>15</v>
      </c>
      <c r="B7" s="8" t="s">
        <v>22</v>
      </c>
      <c r="C7" s="9" t="s">
        <v>20</v>
      </c>
      <c r="D7" s="9" t="s">
        <v>30</v>
      </c>
      <c r="E7" s="9" t="s">
        <v>16</v>
      </c>
      <c r="F7" s="9" t="s">
        <v>21</v>
      </c>
      <c r="G7" s="9" t="s">
        <v>20</v>
      </c>
      <c r="H7" s="19" t="s">
        <v>17</v>
      </c>
      <c r="I7" s="19" t="s">
        <v>34</v>
      </c>
      <c r="J7" s="19" t="s">
        <v>45</v>
      </c>
      <c r="K7" s="19" t="s">
        <v>18</v>
      </c>
      <c r="L7" s="18" t="s">
        <v>32</v>
      </c>
      <c r="M7" s="12" t="s">
        <v>33</v>
      </c>
      <c r="N7" s="12" t="s">
        <v>35</v>
      </c>
      <c r="O7" s="10" t="s">
        <v>43</v>
      </c>
      <c r="P7" s="10" t="s">
        <v>31</v>
      </c>
      <c r="Q7" s="11">
        <v>44927</v>
      </c>
      <c r="R7" s="11">
        <v>45291</v>
      </c>
      <c r="S7" s="11" t="s">
        <v>47</v>
      </c>
      <c r="T7" s="21">
        <v>121.509</v>
      </c>
      <c r="U7" s="21">
        <v>33.018999999999998</v>
      </c>
      <c r="V7" s="21">
        <f>T7+U7</f>
        <v>154.52799999999999</v>
      </c>
    </row>
    <row r="8" spans="1:46" ht="24" customHeight="1" x14ac:dyDescent="0.25">
      <c r="A8" s="7" t="s">
        <v>37</v>
      </c>
      <c r="B8" s="8" t="s">
        <v>46</v>
      </c>
      <c r="C8" s="9" t="s">
        <v>20</v>
      </c>
      <c r="D8" s="9" t="s">
        <v>30</v>
      </c>
      <c r="E8" s="9"/>
      <c r="F8" s="9" t="s">
        <v>21</v>
      </c>
      <c r="G8" s="9" t="s">
        <v>20</v>
      </c>
      <c r="H8" s="19" t="s">
        <v>17</v>
      </c>
      <c r="I8" s="19" t="s">
        <v>34</v>
      </c>
      <c r="J8" s="19" t="s">
        <v>45</v>
      </c>
      <c r="K8" s="19" t="s">
        <v>18</v>
      </c>
      <c r="L8" s="18" t="s">
        <v>39</v>
      </c>
      <c r="M8" s="12" t="s">
        <v>40</v>
      </c>
      <c r="N8" s="12" t="s">
        <v>38</v>
      </c>
      <c r="O8" s="10">
        <v>22</v>
      </c>
      <c r="P8" s="10">
        <v>22</v>
      </c>
      <c r="Q8" s="11">
        <v>44927</v>
      </c>
      <c r="R8" s="11">
        <v>45291</v>
      </c>
      <c r="S8" s="22">
        <v>15.375</v>
      </c>
      <c r="T8" s="21" t="s">
        <v>47</v>
      </c>
      <c r="U8" s="21" t="s">
        <v>47</v>
      </c>
      <c r="V8" s="21">
        <f>S8</f>
        <v>15.375</v>
      </c>
    </row>
    <row r="9" spans="1:46" ht="22.5" customHeight="1" x14ac:dyDescent="0.25">
      <c r="V9" s="13">
        <f>V7+V8</f>
        <v>169.90299999999999</v>
      </c>
    </row>
    <row r="11" spans="1:46" ht="12" x14ac:dyDescent="0.2">
      <c r="A11" s="49" t="s">
        <v>42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</row>
    <row r="13" spans="1:46" ht="10.5" customHeight="1" x14ac:dyDescent="0.25">
      <c r="A13" s="50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</row>
    <row r="15" spans="1:46" ht="11.25" customHeight="1" x14ac:dyDescent="0.25">
      <c r="C15" s="52" t="s">
        <v>48</v>
      </c>
      <c r="D15" s="52"/>
      <c r="E15" s="52" t="s">
        <v>53</v>
      </c>
      <c r="F15" s="52"/>
      <c r="G15" s="52"/>
      <c r="H15" s="53" t="s">
        <v>49</v>
      </c>
      <c r="I15" s="52" t="s">
        <v>50</v>
      </c>
      <c r="J15" s="52" t="s">
        <v>51</v>
      </c>
      <c r="Q15" s="14"/>
      <c r="R15" s="14"/>
      <c r="S15" s="14"/>
    </row>
    <row r="16" spans="1:46" x14ac:dyDescent="0.25">
      <c r="C16" s="52"/>
      <c r="D16" s="52"/>
      <c r="E16" s="52"/>
      <c r="F16" s="52"/>
      <c r="G16" s="52"/>
      <c r="H16" s="53"/>
      <c r="I16" s="52"/>
      <c r="J16" s="52"/>
      <c r="N16" s="15"/>
      <c r="O16" s="14"/>
      <c r="T16" s="3"/>
    </row>
    <row r="17" spans="3:14" x14ac:dyDescent="0.25">
      <c r="C17" s="37"/>
      <c r="D17" s="38"/>
      <c r="E17" s="39">
        <v>169.90299999999999</v>
      </c>
      <c r="F17" s="40"/>
      <c r="G17" s="41"/>
      <c r="H17" s="23">
        <f>C17*E17</f>
        <v>0</v>
      </c>
      <c r="I17" s="24"/>
      <c r="J17" s="24"/>
      <c r="N17" s="14"/>
    </row>
    <row r="30" spans="3:14" x14ac:dyDescent="0.25">
      <c r="H30" s="25"/>
    </row>
  </sheetData>
  <mergeCells count="27">
    <mergeCell ref="C15:D16"/>
    <mergeCell ref="E15:G16"/>
    <mergeCell ref="H15:H16"/>
    <mergeCell ref="I15:I16"/>
    <mergeCell ref="J15:J16"/>
    <mergeCell ref="S5:U5"/>
    <mergeCell ref="C17:D17"/>
    <mergeCell ref="E17:G17"/>
    <mergeCell ref="Q1:V1"/>
    <mergeCell ref="A3:V3"/>
    <mergeCell ref="A5:A6"/>
    <mergeCell ref="B5:B6"/>
    <mergeCell ref="C5:G5"/>
    <mergeCell ref="H5:H6"/>
    <mergeCell ref="I5:I6"/>
    <mergeCell ref="J5:J6"/>
    <mergeCell ref="K5:K6"/>
    <mergeCell ref="L5:L6"/>
    <mergeCell ref="V5:V6"/>
    <mergeCell ref="A11:V11"/>
    <mergeCell ref="A13:AT13"/>
    <mergeCell ref="I1:L1"/>
    <mergeCell ref="N5:N6"/>
    <mergeCell ref="O5:O6"/>
    <mergeCell ref="P5:P6"/>
    <mergeCell ref="Q5:R5"/>
    <mergeCell ref="M5:M6"/>
  </mergeCells>
  <pageMargins left="0.25" right="0.25" top="0.10637254901960784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Zapopradzie sp. z o.o.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Rozlachowski</dc:creator>
  <cp:lastModifiedBy>EwaDud</cp:lastModifiedBy>
  <cp:lastPrinted>2022-07-28T10:35:53Z</cp:lastPrinted>
  <dcterms:created xsi:type="dcterms:W3CDTF">2015-08-05T14:51:55Z</dcterms:created>
  <dcterms:modified xsi:type="dcterms:W3CDTF">2022-08-02T08:34:27Z</dcterms:modified>
</cp:coreProperties>
</file>